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9\Desktop\gara bus 2017\NUOVA GARA BUS\allegati nuovi\"/>
    </mc:Choice>
  </mc:AlternateContent>
  <bookViews>
    <workbookView xWindow="0" yWindow="600" windowWidth="28800" windowHeight="13710"/>
  </bookViews>
  <sheets>
    <sheet name="EURO VI" sheetId="1" r:id="rId1"/>
  </sheets>
  <calcPr calcId="152511"/>
</workbook>
</file>

<file path=xl/calcChain.xml><?xml version="1.0" encoding="utf-8"?>
<calcChain xmlns="http://schemas.openxmlformats.org/spreadsheetml/2006/main">
  <c r="D30" i="1" l="1"/>
  <c r="D32" i="1" s="1"/>
  <c r="G30" i="1"/>
  <c r="D36" i="1"/>
  <c r="G32" i="1" l="1"/>
  <c r="D37" i="1"/>
  <c r="D31" i="1"/>
  <c r="D35" i="1" l="1"/>
  <c r="D34" i="1"/>
  <c r="D33" i="1"/>
  <c r="D38" i="1" l="1"/>
  <c r="G33" i="1"/>
  <c r="G34" i="1"/>
  <c r="D39" i="1"/>
  <c r="G35" i="1"/>
  <c r="D40" i="1"/>
  <c r="D41" i="1" l="1"/>
</calcChain>
</file>

<file path=xl/sharedStrings.xml><?xml version="1.0" encoding="utf-8"?>
<sst xmlns="http://schemas.openxmlformats.org/spreadsheetml/2006/main" count="87" uniqueCount="64">
  <si>
    <t>l/100 km</t>
  </si>
  <si>
    <t>DA OFFERTA</t>
  </si>
  <si>
    <t>eNOx  = emissioni ossido d'azoto</t>
  </si>
  <si>
    <t>g/kWh</t>
  </si>
  <si>
    <t>CM = chilometraggio veicolo nell'intero ciclo di vita</t>
  </si>
  <si>
    <t>decreto 8 maggio 2012</t>
  </si>
  <si>
    <t>Consumo energetico</t>
  </si>
  <si>
    <t>MJ/litro</t>
  </si>
  <si>
    <t>DIR. 2009/33/CE e D.lgs 03/03/2011 n.24</t>
  </si>
  <si>
    <t>Potere Calorifico Gasolio</t>
  </si>
  <si>
    <t>kWh/litro</t>
  </si>
  <si>
    <t>VALORE STANDARD</t>
  </si>
  <si>
    <t>eCO2 = emissioni di CO2</t>
  </si>
  <si>
    <t>kg/litro</t>
  </si>
  <si>
    <t>Standard DEFRA</t>
  </si>
  <si>
    <t>€/litro</t>
  </si>
  <si>
    <t>VALORE AZIENDA STD.</t>
  </si>
  <si>
    <t>cuCO2 = costo unitario emissioni CO2</t>
  </si>
  <si>
    <t>€/kg</t>
  </si>
  <si>
    <t>cuNOx = costo unitario emissioni NOx</t>
  </si>
  <si>
    <t>€/g</t>
  </si>
  <si>
    <t>litri</t>
  </si>
  <si>
    <t>kWh</t>
  </si>
  <si>
    <r>
      <t>Emissioni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[14 x 8]</t>
    </r>
  </si>
  <si>
    <t>Kg</t>
  </si>
  <si>
    <t>kg/km</t>
  </si>
  <si>
    <t>Emissioni NOx [15 x 2]</t>
  </si>
  <si>
    <t>g</t>
  </si>
  <si>
    <t>g/km</t>
  </si>
  <si>
    <t>Emissioni PART [15 x 3]</t>
  </si>
  <si>
    <t>Emissioni NMHC [15 x 4]</t>
  </si>
  <si>
    <r>
      <t>COSTO CICLO DI VITA CO</t>
    </r>
    <r>
      <rPr>
        <b/>
        <vertAlign val="sub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[10 x 16]</t>
    </r>
  </si>
  <si>
    <t>€</t>
  </si>
  <si>
    <t>COSTO CICLO DI VITA NOx [11 x 17]</t>
  </si>
  <si>
    <t>COSTO CICLO DI VITA PART [12 x 18]</t>
  </si>
  <si>
    <t>COSTO CICLO DI VITA NMHC [13 x 19]</t>
  </si>
  <si>
    <t>COSTO CICLO DI VITA CARBURANTE [9 X 14]</t>
  </si>
  <si>
    <r>
      <t xml:space="preserve">cuNMHC = </t>
    </r>
    <r>
      <rPr>
        <sz val="9"/>
        <rFont val="Arial"/>
        <family val="2"/>
      </rPr>
      <t>costo unit. emissioni idrocarburi non metanici</t>
    </r>
  </si>
  <si>
    <t>ePART = emissioni di particolato</t>
  </si>
  <si>
    <t>cuPART = costo unitario emissioni Particolato</t>
  </si>
  <si>
    <t>prefissato</t>
  </si>
  <si>
    <t>litri/km</t>
  </si>
  <si>
    <t>CC = Consumo dichiarato carburante</t>
  </si>
  <si>
    <t>Consumo Carburante [(1 x 5)/100]</t>
  </si>
  <si>
    <t>Consumo Energetico Carburante [14 x 7]</t>
  </si>
  <si>
    <t>cuC = costo unitario gasolio pre-Accisa</t>
  </si>
  <si>
    <r>
      <t xml:space="preserve">Con fattore di deterioramento DF - ciclo </t>
    </r>
    <r>
      <rPr>
        <b/>
        <sz val="10"/>
        <color indexed="10"/>
        <rFont val="Arial"/>
        <family val="2"/>
      </rPr>
      <t>WHTC</t>
    </r>
  </si>
  <si>
    <t>km</t>
  </si>
  <si>
    <t>Consumo carburante [14 / 5]</t>
  </si>
  <si>
    <t>Emissioni CO2 [16 / 5]</t>
  </si>
  <si>
    <t>Emissioni NOx [17 / 5]</t>
  </si>
  <si>
    <t>Emissioni PART [18 / 5]</t>
  </si>
  <si>
    <t>Emissioni NMHC [19 / 5]</t>
  </si>
  <si>
    <t>eNMHC = emissione idrocarburi non metanici (*)</t>
  </si>
  <si>
    <r>
      <t xml:space="preserve">(*) emissioni NMHC (g/kWh) calcolate teoricamente in base al metodo analitico </t>
    </r>
    <r>
      <rPr>
        <sz val="7"/>
        <rFont val="Arial"/>
        <family val="2"/>
      </rPr>
      <t>(valido per alimentazioni gasolio ma non a gas naturale)</t>
    </r>
    <r>
      <rPr>
        <sz val="8"/>
        <rFont val="Arial"/>
        <family val="2"/>
      </rPr>
      <t xml:space="preserve">:
</t>
    </r>
    <r>
      <rPr>
        <b/>
        <sz val="8"/>
        <rFont val="Arial"/>
        <family val="2"/>
      </rPr>
      <t xml:space="preserve">eNMHC </t>
    </r>
    <r>
      <rPr>
        <sz val="8"/>
        <rFont val="Arial"/>
        <family val="2"/>
      </rPr>
      <t>(teorici)</t>
    </r>
    <r>
      <rPr>
        <b/>
        <sz val="8"/>
        <rFont val="Arial"/>
        <family val="2"/>
      </rPr>
      <t xml:space="preserve"> = 0,98 x eTHC </t>
    </r>
    <r>
      <rPr>
        <sz val="8"/>
        <rFont val="Arial"/>
        <family val="2"/>
      </rPr>
      <t>(eHC totali)</t>
    </r>
  </si>
  <si>
    <t>Cea = COSTI DI ESERCIZIO ENERGETICI ED AMBIENTALI  DEL CICLO DI VITA [20+21+22+23+24]</t>
  </si>
  <si>
    <r>
      <t>TIPO MOTORIZZAZIONE:</t>
    </r>
    <r>
      <rPr>
        <b/>
        <sz val="10"/>
        <color indexed="10"/>
        <rFont val="Arial"/>
        <family val="2"/>
      </rPr>
      <t xml:space="preserve"> EURO VI</t>
    </r>
    <r>
      <rPr>
        <b/>
        <sz val="10"/>
        <rFont val="Arial"/>
        <family val="2"/>
      </rPr>
      <t xml:space="preserve"> - TIPO COMBUSTIBILE: </t>
    </r>
    <r>
      <rPr>
        <b/>
        <sz val="10"/>
        <color indexed="10"/>
        <rFont val="Arial"/>
        <family val="2"/>
      </rPr>
      <t>GASOLIO</t>
    </r>
  </si>
  <si>
    <r>
      <t xml:space="preserve">Rilevato secondo ciclo
</t>
    </r>
    <r>
      <rPr>
        <b/>
        <sz val="10"/>
        <color indexed="10"/>
        <rFont val="Arial"/>
        <family val="2"/>
      </rPr>
      <t>SORT 1</t>
    </r>
  </si>
  <si>
    <t xml:space="preserve">COSTI DI ESERCIZIO ENERGETICI ED AMBIENTALI DEL CICLO DI VITA </t>
  </si>
  <si>
    <t>Alla Società M.T.M. – Mobilità e Trasporti Molfetta S.r.l.</t>
  </si>
  <si>
    <t>c/o A.S.M. S.r.l. - Via Oleifici dell’Italia Meridionale, n.c.</t>
  </si>
  <si>
    <t xml:space="preserve">     70056 Molfetta</t>
  </si>
  <si>
    <t>COSTI ENERGETICI ED AMBIENTALI</t>
  </si>
  <si>
    <t>ALLEGATO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</si>
</sst>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#,##0.0000"/>
    <numFmt numFmtId="165" formatCode="#,##0.000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/>
      <bottom/>
      <diagonal/>
    </border>
    <border>
      <left/>
      <right style="thin">
        <color indexed="48"/>
      </right>
      <top/>
      <bottom/>
      <diagonal/>
    </border>
    <border>
      <left/>
      <right/>
      <top/>
      <bottom style="thin">
        <color indexed="48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/>
      <top/>
      <bottom style="thin">
        <color indexed="48"/>
      </bottom>
      <diagonal/>
    </border>
    <border>
      <left/>
      <right/>
      <top style="thin">
        <color indexed="48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44" fontId="2" fillId="2" borderId="2" xfId="1" applyFont="1" applyFill="1" applyBorder="1" applyAlignment="1">
      <alignment horizontal="left"/>
    </xf>
    <xf numFmtId="0" fontId="3" fillId="3" borderId="3" xfId="0" applyFont="1" applyFill="1" applyBorder="1" applyAlignment="1">
      <alignment horizontal="justify"/>
    </xf>
    <xf numFmtId="0" fontId="3" fillId="3" borderId="4" xfId="0" applyFont="1" applyFill="1" applyBorder="1" applyAlignment="1"/>
    <xf numFmtId="0" fontId="3" fillId="3" borderId="0" xfId="0" applyFont="1" applyFill="1" applyBorder="1" applyAlignment="1">
      <alignment horizontal="justify"/>
    </xf>
    <xf numFmtId="0" fontId="3" fillId="4" borderId="3" xfId="0" applyFont="1" applyFill="1" applyBorder="1" applyAlignment="1">
      <alignment horizontal="justify"/>
    </xf>
    <xf numFmtId="0" fontId="3" fillId="4" borderId="4" xfId="0" applyFont="1" applyFill="1" applyBorder="1" applyAlignment="1"/>
    <xf numFmtId="0" fontId="3" fillId="4" borderId="0" xfId="0" applyFont="1" applyFill="1" applyBorder="1" applyAlignment="1">
      <alignment horizontal="justify"/>
    </xf>
    <xf numFmtId="0" fontId="3" fillId="5" borderId="3" xfId="0" applyFont="1" applyFill="1" applyBorder="1" applyAlignment="1">
      <alignment horizontal="justify"/>
    </xf>
    <xf numFmtId="0" fontId="3" fillId="5" borderId="4" xfId="0" applyFont="1" applyFill="1" applyBorder="1" applyAlignment="1"/>
    <xf numFmtId="0" fontId="3" fillId="5" borderId="0" xfId="0" applyFont="1" applyFill="1" applyBorder="1" applyAlignment="1">
      <alignment horizontal="justify"/>
    </xf>
    <xf numFmtId="0" fontId="3" fillId="6" borderId="3" xfId="0" applyFont="1" applyFill="1" applyBorder="1" applyAlignment="1">
      <alignment horizontal="justify"/>
    </xf>
    <xf numFmtId="0" fontId="3" fillId="6" borderId="4" xfId="0" applyFont="1" applyFill="1" applyBorder="1" applyAlignment="1"/>
    <xf numFmtId="0" fontId="3" fillId="2" borderId="3" xfId="0" applyFont="1" applyFill="1" applyBorder="1" applyAlignment="1">
      <alignment horizontal="justify"/>
    </xf>
    <xf numFmtId="0" fontId="3" fillId="2" borderId="0" xfId="0" applyFont="1" applyFill="1" applyBorder="1" applyAlignment="1">
      <alignment horizontal="justify"/>
    </xf>
    <xf numFmtId="0" fontId="3" fillId="2" borderId="4" xfId="0" applyFont="1" applyFill="1" applyBorder="1" applyAlignment="1"/>
    <xf numFmtId="0" fontId="3" fillId="7" borderId="3" xfId="0" applyFont="1" applyFill="1" applyBorder="1" applyAlignment="1">
      <alignment horizontal="justify"/>
    </xf>
    <xf numFmtId="0" fontId="3" fillId="7" borderId="0" xfId="0" applyFont="1" applyFill="1" applyBorder="1" applyAlignment="1">
      <alignment horizontal="justify"/>
    </xf>
    <xf numFmtId="0" fontId="3" fillId="7" borderId="4" xfId="0" applyFont="1" applyFill="1" applyBorder="1" applyAlignment="1"/>
    <xf numFmtId="0" fontId="3" fillId="2" borderId="3" xfId="0" applyFont="1" applyFill="1" applyBorder="1" applyAlignment="1"/>
    <xf numFmtId="3" fontId="3" fillId="2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/>
    <xf numFmtId="0" fontId="3" fillId="0" borderId="0" xfId="0" applyFont="1" applyBorder="1" applyAlignment="1"/>
    <xf numFmtId="0" fontId="3" fillId="7" borderId="3" xfId="0" applyFont="1" applyFill="1" applyBorder="1" applyAlignment="1"/>
    <xf numFmtId="3" fontId="3" fillId="7" borderId="0" xfId="0" applyNumberFormat="1" applyFont="1" applyFill="1" applyBorder="1" applyAlignment="1">
      <alignment horizontal="left"/>
    </xf>
    <xf numFmtId="0" fontId="3" fillId="3" borderId="3" xfId="0" applyFont="1" applyFill="1" applyBorder="1" applyAlignment="1"/>
    <xf numFmtId="3" fontId="3" fillId="3" borderId="0" xfId="0" applyNumberFormat="1" applyFont="1" applyFill="1" applyBorder="1" applyAlignment="1">
      <alignment horizontal="left"/>
    </xf>
    <xf numFmtId="0" fontId="3" fillId="4" borderId="3" xfId="0" applyFont="1" applyFill="1" applyBorder="1" applyAlignment="1"/>
    <xf numFmtId="3" fontId="3" fillId="4" borderId="0" xfId="0" applyNumberFormat="1" applyFont="1" applyFill="1" applyBorder="1" applyAlignment="1">
      <alignment horizontal="left"/>
    </xf>
    <xf numFmtId="0" fontId="3" fillId="5" borderId="3" xfId="0" applyFont="1" applyFill="1" applyBorder="1" applyAlignment="1"/>
    <xf numFmtId="3" fontId="3" fillId="5" borderId="0" xfId="0" applyNumberFormat="1" applyFont="1" applyFill="1" applyBorder="1" applyAlignment="1">
      <alignment horizontal="left"/>
    </xf>
    <xf numFmtId="0" fontId="2" fillId="7" borderId="3" xfId="0" applyFont="1" applyFill="1" applyBorder="1" applyAlignment="1"/>
    <xf numFmtId="3" fontId="2" fillId="7" borderId="0" xfId="0" applyNumberFormat="1" applyFont="1" applyFill="1" applyBorder="1" applyAlignment="1">
      <alignment horizontal="left"/>
    </xf>
    <xf numFmtId="0" fontId="2" fillId="7" borderId="4" xfId="0" applyFont="1" applyFill="1" applyBorder="1" applyAlignment="1"/>
    <xf numFmtId="0" fontId="2" fillId="3" borderId="3" xfId="0" applyFont="1" applyFill="1" applyBorder="1" applyAlignment="1"/>
    <xf numFmtId="3" fontId="2" fillId="3" borderId="0" xfId="0" applyNumberFormat="1" applyFont="1" applyFill="1" applyBorder="1" applyAlignment="1">
      <alignment horizontal="left"/>
    </xf>
    <xf numFmtId="0" fontId="2" fillId="3" borderId="4" xfId="0" applyFont="1" applyFill="1" applyBorder="1" applyAlignment="1"/>
    <xf numFmtId="0" fontId="2" fillId="4" borderId="3" xfId="0" applyFont="1" applyFill="1" applyBorder="1" applyAlignment="1"/>
    <xf numFmtId="3" fontId="2" fillId="4" borderId="0" xfId="0" applyNumberFormat="1" applyFont="1" applyFill="1" applyBorder="1" applyAlignment="1">
      <alignment horizontal="left"/>
    </xf>
    <xf numFmtId="0" fontId="2" fillId="4" borderId="4" xfId="0" applyFont="1" applyFill="1" applyBorder="1" applyAlignment="1"/>
    <xf numFmtId="0" fontId="2" fillId="5" borderId="3" xfId="0" applyFont="1" applyFill="1" applyBorder="1" applyAlignment="1"/>
    <xf numFmtId="3" fontId="2" fillId="5" borderId="0" xfId="0" applyNumberFormat="1" applyFont="1" applyFill="1" applyBorder="1" applyAlignment="1">
      <alignment horizontal="left"/>
    </xf>
    <xf numFmtId="0" fontId="2" fillId="5" borderId="4" xfId="0" applyFont="1" applyFill="1" applyBorder="1" applyAlignment="1"/>
    <xf numFmtId="0" fontId="2" fillId="2" borderId="3" xfId="0" applyFont="1" applyFill="1" applyBorder="1" applyAlignment="1"/>
    <xf numFmtId="3" fontId="2" fillId="2" borderId="0" xfId="0" applyNumberFormat="1" applyFont="1" applyFill="1" applyBorder="1" applyAlignment="1">
      <alignment horizontal="left"/>
    </xf>
    <xf numFmtId="0" fontId="2" fillId="2" borderId="4" xfId="0" applyFont="1" applyFill="1" applyBorder="1" applyAlignment="1"/>
    <xf numFmtId="3" fontId="2" fillId="8" borderId="5" xfId="0" applyNumberFormat="1" applyFont="1" applyFill="1" applyBorder="1" applyAlignment="1">
      <alignment horizontal="left"/>
    </xf>
    <xf numFmtId="0" fontId="2" fillId="8" borderId="6" xfId="0" applyFont="1" applyFill="1" applyBorder="1" applyAlignment="1">
      <alignment horizontal="left"/>
    </xf>
    <xf numFmtId="0" fontId="0" fillId="0" borderId="0" xfId="0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10" fontId="0" fillId="0" borderId="0" xfId="0" applyNumberFormat="1" applyFill="1" applyBorder="1"/>
    <xf numFmtId="0" fontId="3" fillId="0" borderId="0" xfId="0" applyFont="1" applyFill="1" applyBorder="1" applyAlignment="1">
      <alignment horizontal="justify"/>
    </xf>
    <xf numFmtId="0" fontId="0" fillId="0" borderId="0" xfId="0" applyFill="1"/>
    <xf numFmtId="3" fontId="0" fillId="0" borderId="0" xfId="0" applyNumberFormat="1"/>
    <xf numFmtId="165" fontId="2" fillId="7" borderId="0" xfId="0" applyNumberFormat="1" applyFont="1" applyFill="1" applyBorder="1" applyAlignment="1"/>
    <xf numFmtId="165" fontId="2" fillId="3" borderId="0" xfId="0" applyNumberFormat="1" applyFont="1" applyFill="1" applyBorder="1" applyAlignment="1"/>
    <xf numFmtId="165" fontId="2" fillId="4" borderId="0" xfId="0" applyNumberFormat="1" applyFont="1" applyFill="1" applyBorder="1" applyAlignment="1"/>
    <xf numFmtId="165" fontId="2" fillId="2" borderId="0" xfId="0" applyNumberFormat="1" applyFont="1" applyFill="1" applyBorder="1" applyAlignment="1"/>
    <xf numFmtId="4" fontId="3" fillId="2" borderId="7" xfId="0" applyNumberFormat="1" applyFont="1" applyFill="1" applyBorder="1" applyAlignment="1">
      <alignment horizontal="justify"/>
    </xf>
    <xf numFmtId="3" fontId="0" fillId="6" borderId="7" xfId="0" applyNumberFormat="1" applyFill="1" applyBorder="1" applyAlignment="1">
      <alignment horizontal="left" vertical="center"/>
    </xf>
    <xf numFmtId="0" fontId="3" fillId="3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/>
    </xf>
    <xf numFmtId="0" fontId="3" fillId="0" borderId="4" xfId="0" applyFont="1" applyBorder="1" applyAlignment="1"/>
    <xf numFmtId="0" fontId="3" fillId="5" borderId="8" xfId="0" applyFont="1" applyFill="1" applyBorder="1" applyAlignment="1"/>
    <xf numFmtId="165" fontId="2" fillId="5" borderId="5" xfId="0" applyNumberFormat="1" applyFont="1" applyFill="1" applyBorder="1" applyAlignment="1"/>
    <xf numFmtId="0" fontId="3" fillId="5" borderId="6" xfId="0" applyFont="1" applyFill="1" applyBorder="1" applyAlignment="1"/>
    <xf numFmtId="0" fontId="0" fillId="0" borderId="9" xfId="0" applyBorder="1"/>
    <xf numFmtId="4" fontId="2" fillId="0" borderId="7" xfId="0" applyNumberFormat="1" applyFont="1" applyFill="1" applyBorder="1" applyAlignment="1" applyProtection="1">
      <alignment horizontal="center"/>
      <protection locked="0"/>
    </xf>
    <xf numFmtId="164" fontId="2" fillId="0" borderId="7" xfId="0" applyNumberFormat="1" applyFont="1" applyFill="1" applyBorder="1" applyAlignment="1" applyProtection="1">
      <alignment horizontal="center"/>
      <protection locked="0"/>
    </xf>
    <xf numFmtId="0" fontId="7" fillId="8" borderId="8" xfId="0" applyFont="1" applyFill="1" applyBorder="1" applyAlignment="1">
      <alignment horizontal="center" vertical="center" wrapText="1"/>
    </xf>
    <xf numFmtId="0" fontId="12" fillId="0" borderId="0" xfId="0" applyFont="1"/>
    <xf numFmtId="0" fontId="1" fillId="2" borderId="1" xfId="0" quotePrefix="1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justify" wrapText="1"/>
    </xf>
    <xf numFmtId="0" fontId="0" fillId="0" borderId="4" xfId="0" applyBorder="1" applyAlignment="1">
      <alignment wrapText="1"/>
    </xf>
    <xf numFmtId="0" fontId="3" fillId="2" borderId="9" xfId="0" applyFont="1" applyFill="1" applyBorder="1" applyAlignment="1">
      <alignment horizontal="justify" wrapText="1"/>
    </xf>
    <xf numFmtId="0" fontId="0" fillId="0" borderId="2" xfId="0" applyBorder="1" applyAlignment="1">
      <alignment wrapText="1"/>
    </xf>
    <xf numFmtId="0" fontId="3" fillId="3" borderId="0" xfId="0" applyFont="1" applyFill="1" applyBorder="1" applyAlignment="1">
      <alignment horizontal="justify" wrapText="1"/>
    </xf>
    <xf numFmtId="0" fontId="3" fillId="4" borderId="0" xfId="0" applyFont="1" applyFill="1" applyBorder="1" applyAlignment="1">
      <alignment horizontal="justify" wrapText="1"/>
    </xf>
    <xf numFmtId="0" fontId="3" fillId="5" borderId="0" xfId="0" applyFont="1" applyFill="1" applyBorder="1" applyAlignment="1">
      <alignment horizontal="justify" wrapText="1"/>
    </xf>
    <xf numFmtId="0" fontId="4" fillId="6" borderId="0" xfId="0" applyFont="1" applyFill="1" applyBorder="1" applyAlignment="1">
      <alignment horizontal="justify" wrapText="1"/>
    </xf>
    <xf numFmtId="0" fontId="4" fillId="0" borderId="4" xfId="0" applyFont="1" applyBorder="1" applyAlignment="1">
      <alignment wrapText="1"/>
    </xf>
    <xf numFmtId="0" fontId="3" fillId="7" borderId="0" xfId="0" applyFont="1" applyFill="1" applyBorder="1" applyAlignment="1">
      <alignment horizontal="justify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4" xfId="0" applyBorder="1" applyAlignment="1">
      <alignment horizontal="justify" wrapText="1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7"/>
  <sheetViews>
    <sheetView showGridLines="0" tabSelected="1" workbookViewId="0">
      <selection activeCell="E8" sqref="E8"/>
    </sheetView>
  </sheetViews>
  <sheetFormatPr defaultRowHeight="12.75" x14ac:dyDescent="0.2"/>
  <cols>
    <col min="1" max="1" width="2.28515625" customWidth="1"/>
    <col min="2" max="2" width="3.28515625" customWidth="1"/>
    <col min="3" max="3" width="47.7109375" customWidth="1"/>
    <col min="4" max="4" width="9.28515625" customWidth="1"/>
    <col min="5" max="5" width="8.5703125" customWidth="1"/>
    <col min="6" max="6" width="27.42578125" customWidth="1"/>
    <col min="7" max="7" width="8.42578125" customWidth="1"/>
    <col min="8" max="8" width="10.42578125" customWidth="1"/>
  </cols>
  <sheetData>
    <row r="2" spans="3:7" x14ac:dyDescent="0.2">
      <c r="C2" t="s">
        <v>63</v>
      </c>
    </row>
    <row r="3" spans="3:7" x14ac:dyDescent="0.2">
      <c r="C3" t="s">
        <v>62</v>
      </c>
    </row>
    <row r="4" spans="3:7" x14ac:dyDescent="0.2">
      <c r="F4" t="s">
        <v>59</v>
      </c>
    </row>
    <row r="5" spans="3:7" x14ac:dyDescent="0.2">
      <c r="F5" t="s">
        <v>60</v>
      </c>
    </row>
    <row r="6" spans="3:7" x14ac:dyDescent="0.2">
      <c r="F6" t="s">
        <v>61</v>
      </c>
    </row>
    <row r="7" spans="3:7" ht="25.5" customHeight="1" x14ac:dyDescent="0.2"/>
    <row r="8" spans="3:7" ht="25.5" customHeight="1" x14ac:dyDescent="0.2"/>
    <row r="9" spans="3:7" ht="25.5" customHeight="1" x14ac:dyDescent="0.2"/>
    <row r="10" spans="3:7" ht="25.5" customHeight="1" x14ac:dyDescent="0.2"/>
    <row r="14" spans="3:7" ht="17.25" customHeight="1" x14ac:dyDescent="0.2"/>
    <row r="15" spans="3:7" x14ac:dyDescent="0.2">
      <c r="C15" s="1" t="s">
        <v>58</v>
      </c>
      <c r="G15" s="77"/>
    </row>
    <row r="16" spans="3:7" x14ac:dyDescent="0.2">
      <c r="C16" s="1" t="s">
        <v>56</v>
      </c>
    </row>
    <row r="17" spans="2:10" ht="26.25" customHeight="1" x14ac:dyDescent="0.2">
      <c r="B17" s="1">
        <v>1</v>
      </c>
      <c r="C17" s="2" t="s">
        <v>42</v>
      </c>
      <c r="D17" s="74"/>
      <c r="E17" s="3" t="s">
        <v>0</v>
      </c>
      <c r="F17" s="78" t="s">
        <v>57</v>
      </c>
      <c r="G17" s="81" t="s">
        <v>1</v>
      </c>
      <c r="H17" s="82"/>
    </row>
    <row r="18" spans="2:10" ht="25.5" x14ac:dyDescent="0.2">
      <c r="B18" s="1">
        <v>2</v>
      </c>
      <c r="C18" s="4" t="s">
        <v>2</v>
      </c>
      <c r="D18" s="75"/>
      <c r="E18" s="5" t="s">
        <v>3</v>
      </c>
      <c r="F18" s="65" t="s">
        <v>46</v>
      </c>
      <c r="G18" s="83" t="s">
        <v>1</v>
      </c>
      <c r="H18" s="80"/>
    </row>
    <row r="19" spans="2:10" ht="25.5" x14ac:dyDescent="0.2">
      <c r="B19" s="1">
        <v>3</v>
      </c>
      <c r="C19" s="7" t="s">
        <v>38</v>
      </c>
      <c r="D19" s="75"/>
      <c r="E19" s="8" t="s">
        <v>3</v>
      </c>
      <c r="F19" s="66" t="s">
        <v>46</v>
      </c>
      <c r="G19" s="84" t="s">
        <v>1</v>
      </c>
      <c r="H19" s="80"/>
    </row>
    <row r="20" spans="2:10" ht="25.5" x14ac:dyDescent="0.2">
      <c r="B20" s="1">
        <v>4</v>
      </c>
      <c r="C20" s="10" t="s">
        <v>53</v>
      </c>
      <c r="D20" s="75"/>
      <c r="E20" s="11" t="s">
        <v>3</v>
      </c>
      <c r="F20" s="67" t="s">
        <v>46</v>
      </c>
      <c r="G20" s="85" t="s">
        <v>1</v>
      </c>
      <c r="H20" s="80"/>
    </row>
    <row r="21" spans="2:10" x14ac:dyDescent="0.2">
      <c r="B21" s="1">
        <v>5</v>
      </c>
      <c r="C21" s="13" t="s">
        <v>4</v>
      </c>
      <c r="D21" s="64">
        <v>800000</v>
      </c>
      <c r="E21" s="14" t="s">
        <v>47</v>
      </c>
      <c r="F21" s="13" t="s">
        <v>40</v>
      </c>
      <c r="G21" s="86" t="s">
        <v>5</v>
      </c>
      <c r="H21" s="87"/>
    </row>
    <row r="22" spans="2:10" x14ac:dyDescent="0.2">
      <c r="B22" s="1">
        <v>6</v>
      </c>
      <c r="C22" s="15" t="s">
        <v>6</v>
      </c>
      <c r="D22" s="16">
        <v>36</v>
      </c>
      <c r="E22" s="17" t="s">
        <v>7</v>
      </c>
      <c r="F22" s="15"/>
      <c r="G22" s="79" t="s">
        <v>8</v>
      </c>
      <c r="H22" s="80"/>
    </row>
    <row r="23" spans="2:10" x14ac:dyDescent="0.2">
      <c r="B23" s="1">
        <v>7</v>
      </c>
      <c r="C23" s="15" t="s">
        <v>9</v>
      </c>
      <c r="D23" s="16">
        <v>10</v>
      </c>
      <c r="E23" s="17" t="s">
        <v>10</v>
      </c>
      <c r="F23" s="15"/>
      <c r="G23" s="79" t="s">
        <v>11</v>
      </c>
      <c r="H23" s="80"/>
    </row>
    <row r="24" spans="2:10" x14ac:dyDescent="0.2">
      <c r="B24" s="1">
        <v>8</v>
      </c>
      <c r="C24" s="18" t="s">
        <v>12</v>
      </c>
      <c r="D24" s="19">
        <v>2.5636000000000001</v>
      </c>
      <c r="E24" s="20" t="s">
        <v>13</v>
      </c>
      <c r="F24" s="18" t="s">
        <v>14</v>
      </c>
      <c r="G24" s="88" t="s">
        <v>11</v>
      </c>
      <c r="H24" s="80"/>
    </row>
    <row r="25" spans="2:10" x14ac:dyDescent="0.2">
      <c r="B25" s="1">
        <v>9</v>
      </c>
      <c r="C25" s="15" t="s">
        <v>45</v>
      </c>
      <c r="D25" s="63">
        <v>1</v>
      </c>
      <c r="E25" s="17" t="s">
        <v>15</v>
      </c>
      <c r="F25" s="15"/>
      <c r="G25" s="79" t="s">
        <v>16</v>
      </c>
      <c r="H25" s="80"/>
    </row>
    <row r="26" spans="2:10" x14ac:dyDescent="0.2">
      <c r="B26" s="1">
        <v>10</v>
      </c>
      <c r="C26" s="18" t="s">
        <v>17</v>
      </c>
      <c r="D26" s="19">
        <v>0.04</v>
      </c>
      <c r="E26" s="20" t="s">
        <v>18</v>
      </c>
      <c r="F26" s="18"/>
      <c r="G26" s="88" t="s">
        <v>8</v>
      </c>
      <c r="H26" s="100"/>
    </row>
    <row r="27" spans="2:10" x14ac:dyDescent="0.2">
      <c r="B27" s="1">
        <v>11</v>
      </c>
      <c r="C27" s="4" t="s">
        <v>19</v>
      </c>
      <c r="D27" s="6">
        <v>8.8000000000000005E-3</v>
      </c>
      <c r="E27" s="5" t="s">
        <v>20</v>
      </c>
      <c r="F27" s="4"/>
      <c r="G27" s="83" t="s">
        <v>8</v>
      </c>
      <c r="H27" s="100"/>
    </row>
    <row r="28" spans="2:10" x14ac:dyDescent="0.2">
      <c r="B28" s="1">
        <v>12</v>
      </c>
      <c r="C28" s="7" t="s">
        <v>39</v>
      </c>
      <c r="D28" s="9">
        <v>0.17399999999999999</v>
      </c>
      <c r="E28" s="8" t="s">
        <v>20</v>
      </c>
      <c r="F28" s="7"/>
      <c r="G28" s="84" t="s">
        <v>8</v>
      </c>
      <c r="H28" s="100"/>
    </row>
    <row r="29" spans="2:10" x14ac:dyDescent="0.2">
      <c r="B29" s="1">
        <v>13</v>
      </c>
      <c r="C29" s="10" t="s">
        <v>37</v>
      </c>
      <c r="D29" s="12">
        <v>2E-3</v>
      </c>
      <c r="E29" s="11" t="s">
        <v>20</v>
      </c>
      <c r="F29" s="10"/>
      <c r="G29" s="85" t="s">
        <v>8</v>
      </c>
      <c r="H29" s="100"/>
    </row>
    <row r="30" spans="2:10" x14ac:dyDescent="0.2">
      <c r="B30" s="1">
        <v>14</v>
      </c>
      <c r="C30" s="21" t="s">
        <v>43</v>
      </c>
      <c r="D30" s="22">
        <f>D21*D17/100</f>
        <v>0</v>
      </c>
      <c r="E30" s="17" t="s">
        <v>21</v>
      </c>
      <c r="F30" s="68" t="s">
        <v>48</v>
      </c>
      <c r="G30" s="62">
        <f>D30/D21</f>
        <v>0</v>
      </c>
      <c r="H30" s="17" t="s">
        <v>41</v>
      </c>
      <c r="I30" s="25"/>
      <c r="J30" s="25"/>
    </row>
    <row r="31" spans="2:10" x14ac:dyDescent="0.2">
      <c r="B31" s="1">
        <v>15</v>
      </c>
      <c r="C31" s="21" t="s">
        <v>44</v>
      </c>
      <c r="D31" s="22">
        <f>D30*D23</f>
        <v>0</v>
      </c>
      <c r="E31" s="17" t="s">
        <v>22</v>
      </c>
      <c r="F31" s="24"/>
      <c r="G31" s="25"/>
      <c r="H31" s="69"/>
      <c r="I31" s="25"/>
      <c r="J31" s="25"/>
    </row>
    <row r="32" spans="2:10" ht="15.75" x14ac:dyDescent="0.3">
      <c r="B32" s="1">
        <v>16</v>
      </c>
      <c r="C32" s="26" t="s">
        <v>23</v>
      </c>
      <c r="D32" s="27">
        <f>D30*D24</f>
        <v>0</v>
      </c>
      <c r="E32" s="20" t="s">
        <v>24</v>
      </c>
      <c r="F32" s="26" t="s">
        <v>49</v>
      </c>
      <c r="G32" s="59">
        <f>D32/D21</f>
        <v>0</v>
      </c>
      <c r="H32" s="20" t="s">
        <v>25</v>
      </c>
      <c r="I32" s="25"/>
      <c r="J32" s="25"/>
    </row>
    <row r="33" spans="2:10" x14ac:dyDescent="0.2">
      <c r="B33" s="1">
        <v>17</v>
      </c>
      <c r="C33" s="28" t="s">
        <v>26</v>
      </c>
      <c r="D33" s="29">
        <f>D31*D18</f>
        <v>0</v>
      </c>
      <c r="E33" s="5" t="s">
        <v>27</v>
      </c>
      <c r="F33" s="28" t="s">
        <v>50</v>
      </c>
      <c r="G33" s="60">
        <f>D33/D21</f>
        <v>0</v>
      </c>
      <c r="H33" s="5" t="s">
        <v>28</v>
      </c>
      <c r="I33" s="25"/>
      <c r="J33" s="25"/>
    </row>
    <row r="34" spans="2:10" x14ac:dyDescent="0.2">
      <c r="B34" s="1">
        <v>18</v>
      </c>
      <c r="C34" s="30" t="s">
        <v>29</v>
      </c>
      <c r="D34" s="31">
        <f>D31*D19</f>
        <v>0</v>
      </c>
      <c r="E34" s="8" t="s">
        <v>27</v>
      </c>
      <c r="F34" s="30" t="s">
        <v>51</v>
      </c>
      <c r="G34" s="61">
        <f>D34/D21</f>
        <v>0</v>
      </c>
      <c r="H34" s="8" t="s">
        <v>28</v>
      </c>
      <c r="I34" s="25"/>
      <c r="J34" s="25"/>
    </row>
    <row r="35" spans="2:10" x14ac:dyDescent="0.2">
      <c r="B35" s="1">
        <v>19</v>
      </c>
      <c r="C35" s="32" t="s">
        <v>30</v>
      </c>
      <c r="D35" s="33">
        <f>D31*D20</f>
        <v>0</v>
      </c>
      <c r="E35" s="11" t="s">
        <v>27</v>
      </c>
      <c r="F35" s="70" t="s">
        <v>52</v>
      </c>
      <c r="G35" s="71">
        <f>D35/D21</f>
        <v>0</v>
      </c>
      <c r="H35" s="72" t="s">
        <v>28</v>
      </c>
      <c r="I35" s="25"/>
      <c r="J35" s="25"/>
    </row>
    <row r="36" spans="2:10" ht="12.75" customHeight="1" x14ac:dyDescent="0.2">
      <c r="B36" s="1">
        <v>20</v>
      </c>
      <c r="C36" s="46" t="s">
        <v>36</v>
      </c>
      <c r="D36" s="47">
        <f>D25*D30</f>
        <v>0</v>
      </c>
      <c r="E36" s="48" t="s">
        <v>32</v>
      </c>
      <c r="F36" s="91" t="s">
        <v>54</v>
      </c>
      <c r="G36" s="92"/>
      <c r="H36" s="93"/>
      <c r="I36" s="23"/>
      <c r="J36" s="23"/>
    </row>
    <row r="37" spans="2:10" ht="14.25" x14ac:dyDescent="0.25">
      <c r="B37" s="1">
        <v>21</v>
      </c>
      <c r="C37" s="34" t="s">
        <v>31</v>
      </c>
      <c r="D37" s="35">
        <f>D32*D26</f>
        <v>0</v>
      </c>
      <c r="E37" s="36" t="s">
        <v>32</v>
      </c>
      <c r="F37" s="94"/>
      <c r="G37" s="95"/>
      <c r="H37" s="96"/>
      <c r="I37" s="23"/>
      <c r="J37" s="23"/>
    </row>
    <row r="38" spans="2:10" x14ac:dyDescent="0.2">
      <c r="B38" s="1">
        <v>22</v>
      </c>
      <c r="C38" s="37" t="s">
        <v>33</v>
      </c>
      <c r="D38" s="38">
        <f>D27*D33</f>
        <v>0</v>
      </c>
      <c r="E38" s="39" t="s">
        <v>32</v>
      </c>
      <c r="F38" s="97"/>
      <c r="G38" s="98"/>
      <c r="H38" s="99"/>
      <c r="I38" s="23"/>
      <c r="J38" s="23"/>
    </row>
    <row r="39" spans="2:10" x14ac:dyDescent="0.2">
      <c r="B39" s="1">
        <v>23</v>
      </c>
      <c r="C39" s="40" t="s">
        <v>34</v>
      </c>
      <c r="D39" s="41">
        <f>D28*D34</f>
        <v>0</v>
      </c>
      <c r="E39" s="42" t="s">
        <v>32</v>
      </c>
      <c r="F39" s="25"/>
      <c r="G39" s="25"/>
      <c r="H39" s="25"/>
      <c r="I39" s="23"/>
      <c r="J39" s="23"/>
    </row>
    <row r="40" spans="2:10" x14ac:dyDescent="0.2">
      <c r="B40" s="1">
        <v>24</v>
      </c>
      <c r="C40" s="43" t="s">
        <v>35</v>
      </c>
      <c r="D40" s="44">
        <f>D29*D35</f>
        <v>0</v>
      </c>
      <c r="E40" s="45" t="s">
        <v>32</v>
      </c>
      <c r="F40" s="24"/>
      <c r="G40" s="25"/>
      <c r="H40" s="25"/>
      <c r="I40" s="23"/>
      <c r="J40" s="23"/>
    </row>
    <row r="41" spans="2:10" ht="27" customHeight="1" x14ac:dyDescent="0.2">
      <c r="B41" s="1">
        <v>25</v>
      </c>
      <c r="C41" s="76" t="s">
        <v>55</v>
      </c>
      <c r="D41" s="49">
        <f>SUM(D36:D40)</f>
        <v>0</v>
      </c>
      <c r="E41" s="50" t="s">
        <v>32</v>
      </c>
      <c r="F41" s="89"/>
      <c r="G41" s="90"/>
      <c r="H41" s="90"/>
      <c r="I41" s="23"/>
      <c r="J41" s="23"/>
    </row>
    <row r="42" spans="2:10" x14ac:dyDescent="0.2">
      <c r="D42" s="58"/>
      <c r="E42" s="73"/>
      <c r="F42" s="90"/>
      <c r="G42" s="90"/>
      <c r="H42" s="90"/>
    </row>
    <row r="45" spans="2:10" x14ac:dyDescent="0.2">
      <c r="C45" s="51"/>
      <c r="D45" s="51"/>
      <c r="E45" s="51"/>
      <c r="F45" s="51"/>
      <c r="G45" s="51"/>
      <c r="H45" s="51"/>
    </row>
    <row r="46" spans="2:10" x14ac:dyDescent="0.2">
      <c r="C46" s="52"/>
      <c r="D46" s="53"/>
      <c r="E46" s="54"/>
      <c r="F46" s="53"/>
      <c r="G46" s="55"/>
      <c r="H46" s="51"/>
    </row>
    <row r="47" spans="2:10" x14ac:dyDescent="0.2">
      <c r="C47" s="52"/>
      <c r="D47" s="53"/>
      <c r="E47" s="54"/>
      <c r="F47" s="53"/>
      <c r="G47" s="55"/>
      <c r="H47" s="51"/>
    </row>
    <row r="48" spans="2:10" x14ac:dyDescent="0.2">
      <c r="C48" s="52"/>
      <c r="D48" s="53"/>
      <c r="E48" s="54"/>
      <c r="F48" s="53"/>
      <c r="G48" s="55"/>
      <c r="H48" s="51"/>
    </row>
    <row r="49" spans="3:8" x14ac:dyDescent="0.2">
      <c r="C49" s="52"/>
      <c r="D49" s="53"/>
      <c r="E49" s="54"/>
      <c r="F49" s="53"/>
      <c r="G49" s="55"/>
      <c r="H49" s="51"/>
    </row>
    <row r="50" spans="3:8" x14ac:dyDescent="0.2">
      <c r="C50" s="52"/>
      <c r="D50" s="53"/>
      <c r="E50" s="54"/>
      <c r="F50" s="53"/>
      <c r="G50" s="55"/>
      <c r="H50" s="51"/>
    </row>
    <row r="51" spans="3:8" x14ac:dyDescent="0.2">
      <c r="C51" s="56"/>
      <c r="D51" s="56"/>
      <c r="E51" s="56"/>
      <c r="F51" s="56"/>
      <c r="G51" s="51"/>
      <c r="H51" s="51"/>
    </row>
    <row r="52" spans="3:8" x14ac:dyDescent="0.2">
      <c r="C52" s="56"/>
      <c r="D52" s="56"/>
      <c r="E52" s="56"/>
      <c r="F52" s="56"/>
      <c r="G52" s="51"/>
      <c r="H52" s="51"/>
    </row>
    <row r="53" spans="3:8" x14ac:dyDescent="0.2">
      <c r="C53" s="56"/>
      <c r="D53" s="56"/>
      <c r="E53" s="56"/>
      <c r="F53" s="56"/>
      <c r="G53" s="51"/>
      <c r="H53" s="51"/>
    </row>
    <row r="54" spans="3:8" x14ac:dyDescent="0.2">
      <c r="C54" s="57"/>
      <c r="D54" s="57"/>
      <c r="E54" s="57"/>
      <c r="F54" s="57"/>
      <c r="G54" s="57"/>
    </row>
    <row r="55" spans="3:8" x14ac:dyDescent="0.2">
      <c r="C55" s="57"/>
      <c r="D55" s="57"/>
      <c r="E55" s="57"/>
      <c r="F55" s="57"/>
      <c r="G55" s="57"/>
    </row>
    <row r="56" spans="3:8" x14ac:dyDescent="0.2">
      <c r="C56" s="57"/>
      <c r="D56" s="57"/>
      <c r="E56" s="57"/>
      <c r="F56" s="57"/>
      <c r="G56" s="57"/>
    </row>
    <row r="57" spans="3:8" x14ac:dyDescent="0.2">
      <c r="C57" s="57"/>
      <c r="D57" s="57"/>
      <c r="E57" s="57"/>
      <c r="F57" s="57"/>
      <c r="G57" s="57"/>
    </row>
  </sheetData>
  <mergeCells count="15">
    <mergeCell ref="G23:H23"/>
    <mergeCell ref="G24:H24"/>
    <mergeCell ref="F41:H42"/>
    <mergeCell ref="F36:H38"/>
    <mergeCell ref="G29:H29"/>
    <mergeCell ref="G25:H25"/>
    <mergeCell ref="G26:H26"/>
    <mergeCell ref="G27:H27"/>
    <mergeCell ref="G28:H28"/>
    <mergeCell ref="G22:H22"/>
    <mergeCell ref="G17:H17"/>
    <mergeCell ref="G18:H18"/>
    <mergeCell ref="G19:H19"/>
    <mergeCell ref="G20:H20"/>
    <mergeCell ref="G21:H21"/>
  </mergeCells>
  <phoneticPr fontId="8" type="noConversion"/>
  <printOptions horizontalCentered="1" verticalCentered="1"/>
  <pageMargins left="0.78740157480314965" right="0.78740157480314965" top="0.98425196850393704" bottom="0.98425196850393704" header="0.59055118110236227" footer="0.59055118110236227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EURO VI</vt:lpstr>
    </vt:vector>
  </TitlesOfParts>
  <Company>Arriva Italia s.r.l.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</dc:creator>
  <cp:lastModifiedBy>utente9</cp:lastModifiedBy>
  <cp:lastPrinted>2017-05-09T11:23:46Z</cp:lastPrinted>
  <dcterms:created xsi:type="dcterms:W3CDTF">2013-10-17T12:15:23Z</dcterms:created>
  <dcterms:modified xsi:type="dcterms:W3CDTF">2017-09-11T10:35:36Z</dcterms:modified>
</cp:coreProperties>
</file>